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 tabRatio="817" activeTab="3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12" i="10" l="1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F13" i="10" s="1"/>
  <c r="F13" i="10" l="1"/>
  <c r="J13" i="10"/>
  <c r="N13" i="10"/>
  <c r="R13" i="10"/>
  <c r="V13" i="10"/>
  <c r="Z13" i="10"/>
  <c r="AD13" i="10"/>
  <c r="AH13" i="10"/>
  <c r="E13" i="10"/>
  <c r="G13" i="10"/>
  <c r="I13" i="10"/>
  <c r="K13" i="10"/>
  <c r="M13" i="10"/>
  <c r="O13" i="10"/>
  <c r="Q13" i="10"/>
  <c r="S13" i="10"/>
  <c r="U13" i="10"/>
  <c r="W13" i="10"/>
  <c r="Y13" i="10"/>
  <c r="AA13" i="10"/>
  <c r="AC13" i="10"/>
  <c r="AE13" i="10"/>
  <c r="AG13" i="10"/>
  <c r="D13" i="10"/>
  <c r="H13" i="10"/>
  <c r="L13" i="10"/>
  <c r="P13" i="10"/>
  <c r="T13" i="10"/>
  <c r="X13" i="10"/>
  <c r="AB13" i="10"/>
  <c r="R12" i="16" l="1"/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C17" i="16" l="1"/>
  <c r="E17" i="16"/>
  <c r="D17" i="16"/>
  <c r="V15" i="16"/>
  <c r="W15" i="16" s="1"/>
  <c r="V14" i="16"/>
  <c r="W14" i="16" s="1"/>
  <c r="T15" i="16"/>
  <c r="U15" i="16" s="1"/>
  <c r="T14" i="16"/>
  <c r="U14" i="16" s="1"/>
  <c r="S15" i="16"/>
  <c r="R14" i="16"/>
  <c r="S14" i="16" s="1"/>
  <c r="V13" i="16" l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T9" i="16"/>
  <c r="U9" i="16" s="1"/>
  <c r="R13" i="16"/>
  <c r="S13" i="16" s="1"/>
  <c r="S12" i="16"/>
  <c r="R11" i="16"/>
  <c r="S11" i="16" s="1"/>
  <c r="R10" i="16"/>
  <c r="R9" i="16"/>
  <c r="S9" i="16" s="1"/>
  <c r="W13" i="16"/>
  <c r="U10" i="16"/>
  <c r="S10" i="16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H12" i="12"/>
  <c r="I12" i="12"/>
  <c r="J12" i="12"/>
  <c r="K12" i="12"/>
  <c r="L12" i="12"/>
  <c r="M12" i="12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D12" i="11"/>
  <c r="AB13" i="11" l="1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E12" i="11" l="1"/>
  <c r="AK12" i="12"/>
  <c r="D12" i="12"/>
  <c r="E12" i="12"/>
  <c r="F12" i="12"/>
  <c r="G12" i="12"/>
  <c r="N12" i="12"/>
  <c r="N13" i="12" s="1"/>
  <c r="O12" i="12"/>
  <c r="P12" i="12"/>
  <c r="Q12" i="12"/>
  <c r="R12" i="12"/>
  <c r="R13" i="12" s="1"/>
  <c r="S12" i="12"/>
  <c r="AF12" i="12"/>
  <c r="AH12" i="12"/>
  <c r="AI12" i="12"/>
  <c r="AI13" i="12" s="1"/>
  <c r="AJ12" i="12"/>
  <c r="AG12" i="12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AH13" i="12" l="1"/>
  <c r="Q13" i="12"/>
  <c r="AK13" i="12"/>
  <c r="AG13" i="12"/>
  <c r="AF13" i="12"/>
  <c r="P13" i="12"/>
  <c r="AB13" i="12"/>
  <c r="U13" i="12"/>
  <c r="M13" i="12"/>
  <c r="I13" i="12"/>
  <c r="AD13" i="12"/>
  <c r="Y13" i="12"/>
  <c r="T13" i="12"/>
  <c r="L13" i="12"/>
  <c r="H13" i="12"/>
  <c r="J13" i="12"/>
  <c r="AC13" i="12"/>
  <c r="X13" i="12"/>
  <c r="AA13" i="12"/>
  <c r="AE13" i="12"/>
  <c r="Z13" i="12"/>
  <c r="V13" i="12"/>
  <c r="W13" i="12"/>
  <c r="K13" i="12"/>
  <c r="AJ13" i="12"/>
  <c r="S13" i="12"/>
  <c r="O13" i="12"/>
  <c r="I17" i="16"/>
  <c r="F13" i="12"/>
  <c r="G13" i="12"/>
  <c r="D13" i="12"/>
  <c r="E13" i="12"/>
  <c r="G13" i="11"/>
  <c r="N17" i="16"/>
  <c r="J17" i="16"/>
  <c r="B17" i="16"/>
  <c r="F17" i="16"/>
  <c r="Q17" i="16"/>
  <c r="M17" i="16"/>
  <c r="P17" i="16"/>
  <c r="G17" i="16"/>
  <c r="K17" i="16"/>
  <c r="O17" i="16"/>
  <c r="H17" i="16"/>
  <c r="L17" i="16"/>
  <c r="E13" i="11"/>
  <c r="D13" i="11"/>
  <c r="F13" i="11"/>
</calcChain>
</file>

<file path=xl/sharedStrings.xml><?xml version="1.0" encoding="utf-8"?>
<sst xmlns="http://schemas.openxmlformats.org/spreadsheetml/2006/main" count="223" uniqueCount="52">
  <si>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</si>
  <si>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</si>
  <si>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</si>
  <si>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</si>
  <si>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</si>
  <si>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</si>
  <si>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</si>
  <si>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</si>
  <si>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</si>
  <si>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</si>
  <si>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</si>
  <si>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</si>
  <si>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</si>
  <si>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</si>
  <si>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</si>
  <si>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</si>
  <si>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</si>
  <si>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</si>
  <si>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</si>
  <si>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</si>
  <si>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</si>
  <si>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</si>
  <si>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</si>
  <si>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</si>
  <si>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</si>
  <si>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</si>
  <si>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</si>
  <si>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</si>
  <si>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</si>
  <si>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</si>
  <si>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</si>
  <si>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</si>
  <si>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</si>
  <si>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</si>
  <si>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</si>
  <si>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</si>
  <si>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</si>
  <si>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</si>
  <si>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r>
      <t>МДҰ атауы___"Еркетай" бөбекжайы ЖБҚ  МҚКҚ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________</t>
    </r>
  </si>
  <si>
    <t>Мекен-жайы___Жармыш ауылы___________________</t>
  </si>
  <si>
    <t>Оқыту тілі___қазақ ___________________________________</t>
  </si>
  <si>
    <t xml:space="preserve">Балауса </t>
  </si>
  <si>
    <t>Қонарбаева Ақсынай</t>
  </si>
  <si>
    <t>Қаржаубаева Самал</t>
  </si>
  <si>
    <t>Балдырған</t>
  </si>
  <si>
    <t xml:space="preserve">Балдәурен </t>
  </si>
  <si>
    <t>Әдіскерінің аты-жөні__Ж. Кулбаракова _________________________</t>
  </si>
  <si>
    <t>Әдіскерінің аты-жөні___Ж.Кулбаракова_________________</t>
  </si>
  <si>
    <t>Сары Нұргүл, Оңаш Тілекші</t>
  </si>
  <si>
    <t xml:space="preserve">Жорасова Алтын, Балтабаева Шолпанай </t>
  </si>
  <si>
    <t>"Балапан"  тобы</t>
  </si>
  <si>
    <t>Жаулыбаева Гулзат, Шалабаева Манат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</si>
</sst>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="70" zoomScaleNormal="70" workbookViewId="0">
      <selection activeCell="F22" sqref="F22"/>
    </sheetView>
  </sheetViews>
  <sheetFormatPr defaultRowHeight="15" x14ac:dyDescent="0.25"/>
  <cols>
    <col min="2" max="2" width="12.285156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6" width="13.28515625" customWidth="1"/>
    <col min="27" max="27" width="10.85546875" customWidth="1"/>
    <col min="28" max="28" width="9.5703125" customWidth="1"/>
    <col min="29" max="29" width="12.42578125" customWidth="1"/>
    <col min="30" max="30" width="9.7109375" customWidth="1"/>
    <col min="31" max="32" width="10.140625" customWidth="1"/>
    <col min="33" max="34" width="10.28515625" customWidth="1"/>
  </cols>
  <sheetData>
    <row r="2" spans="1:34" ht="15.75" x14ac:dyDescent="0.25">
      <c r="B2" s="37" t="s">
        <v>32</v>
      </c>
      <c r="C2" s="37"/>
      <c r="D2" s="37"/>
      <c r="E2" s="37"/>
      <c r="F2" s="37"/>
      <c r="G2" s="37"/>
      <c r="H2" s="41"/>
      <c r="I2" s="7"/>
      <c r="J2" s="7"/>
      <c r="K2" s="2"/>
      <c r="L2" s="45" t="s">
        <v>38</v>
      </c>
      <c r="M2" s="45"/>
      <c r="N2" s="45"/>
      <c r="O2" s="45"/>
      <c r="P2" s="45"/>
      <c r="Q2" s="45"/>
      <c r="R2" s="45"/>
      <c r="S2" s="45"/>
      <c r="T2" s="45"/>
      <c r="U2" s="4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6" t="s">
        <v>16</v>
      </c>
      <c r="AH2" s="56"/>
    </row>
    <row r="3" spans="1:34" ht="15.75" x14ac:dyDescent="0.25">
      <c r="A3" s="3"/>
      <c r="B3" s="45" t="s">
        <v>46</v>
      </c>
      <c r="C3" s="45"/>
      <c r="D3" s="45"/>
      <c r="E3" s="45"/>
      <c r="F3" s="45"/>
      <c r="G3" s="3"/>
      <c r="H3" s="3"/>
      <c r="I3" s="3"/>
      <c r="J3" s="3"/>
      <c r="K3" s="3"/>
      <c r="L3" s="45" t="s">
        <v>39</v>
      </c>
      <c r="M3" s="45"/>
      <c r="N3" s="45"/>
      <c r="O3" s="45"/>
      <c r="P3" s="45"/>
      <c r="Q3" s="45"/>
      <c r="R3" s="45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59" t="s">
        <v>40</v>
      </c>
      <c r="M4" s="59"/>
      <c r="N4" s="59"/>
      <c r="O4" s="59"/>
      <c r="P4" s="59"/>
      <c r="Q4" s="59"/>
      <c r="R4" s="59"/>
      <c r="S4" s="59"/>
      <c r="T4" s="59"/>
      <c r="U4" s="59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55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47" t="s">
        <v>7</v>
      </c>
      <c r="I7" s="48"/>
      <c r="J7" s="48"/>
      <c r="K7" s="48"/>
      <c r="L7" s="48"/>
      <c r="M7" s="49"/>
      <c r="N7" s="46" t="s">
        <v>5</v>
      </c>
      <c r="O7" s="46"/>
      <c r="P7" s="46"/>
      <c r="Q7" s="47" t="s">
        <v>8</v>
      </c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9"/>
      <c r="AF7" s="46" t="s">
        <v>6</v>
      </c>
      <c r="AG7" s="46"/>
      <c r="AH7" s="46"/>
    </row>
    <row r="8" spans="1:34" ht="15.75" customHeight="1" x14ac:dyDescent="0.25">
      <c r="A8" s="55"/>
      <c r="B8" s="46"/>
      <c r="C8" s="46"/>
      <c r="D8" s="46"/>
      <c r="E8" s="57" t="s">
        <v>13</v>
      </c>
      <c r="F8" s="57" t="s">
        <v>14</v>
      </c>
      <c r="G8" s="57" t="s">
        <v>15</v>
      </c>
      <c r="H8" s="46" t="s">
        <v>17</v>
      </c>
      <c r="I8" s="46"/>
      <c r="J8" s="46"/>
      <c r="K8" s="46" t="s">
        <v>18</v>
      </c>
      <c r="L8" s="46"/>
      <c r="M8" s="46"/>
      <c r="N8" s="57" t="s">
        <v>13</v>
      </c>
      <c r="O8" s="57" t="s">
        <v>14</v>
      </c>
      <c r="P8" s="57" t="s">
        <v>15</v>
      </c>
      <c r="Q8" s="46" t="s">
        <v>22</v>
      </c>
      <c r="R8" s="46"/>
      <c r="S8" s="46"/>
      <c r="T8" s="46" t="s">
        <v>19</v>
      </c>
      <c r="U8" s="46"/>
      <c r="V8" s="46"/>
      <c r="W8" s="46" t="s">
        <v>23</v>
      </c>
      <c r="X8" s="46"/>
      <c r="Y8" s="46"/>
      <c r="Z8" s="47" t="s">
        <v>24</v>
      </c>
      <c r="AA8" s="48"/>
      <c r="AB8" s="49"/>
      <c r="AC8" s="47" t="s">
        <v>20</v>
      </c>
      <c r="AD8" s="48"/>
      <c r="AE8" s="49"/>
      <c r="AF8" s="57" t="s">
        <v>13</v>
      </c>
      <c r="AG8" s="57" t="s">
        <v>14</v>
      </c>
      <c r="AH8" s="57" t="s">
        <v>15</v>
      </c>
    </row>
    <row r="9" spans="1:34" ht="126.75" customHeight="1" x14ac:dyDescent="0.25">
      <c r="A9" s="55"/>
      <c r="B9" s="46"/>
      <c r="C9" s="46"/>
      <c r="D9" s="46"/>
      <c r="E9" s="58"/>
      <c r="F9" s="58"/>
      <c r="G9" s="5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8"/>
      <c r="O9" s="58"/>
      <c r="P9" s="58"/>
      <c r="Q9" s="25" t="s">
        <v>13</v>
      </c>
      <c r="R9" s="25" t="s">
        <v>14</v>
      </c>
      <c r="S9" s="25" t="s">
        <v>15</v>
      </c>
      <c r="T9" s="25" t="s">
        <v>13</v>
      </c>
      <c r="U9" s="25" t="s">
        <v>14</v>
      </c>
      <c r="V9" s="25" t="s">
        <v>15</v>
      </c>
      <c r="W9" s="25" t="s">
        <v>13</v>
      </c>
      <c r="X9" s="25" t="s">
        <v>14</v>
      </c>
      <c r="Y9" s="25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8"/>
      <c r="AG9" s="58"/>
      <c r="AH9" s="58"/>
    </row>
    <row r="10" spans="1:34" ht="47.25" x14ac:dyDescent="0.25">
      <c r="A10" s="43">
        <v>1</v>
      </c>
      <c r="B10" s="44" t="s">
        <v>50</v>
      </c>
      <c r="C10" s="73" t="s">
        <v>51</v>
      </c>
      <c r="D10" s="11">
        <v>27</v>
      </c>
      <c r="E10" s="11">
        <v>23</v>
      </c>
      <c r="F10" s="11">
        <v>4</v>
      </c>
      <c r="G10" s="11">
        <v>0</v>
      </c>
      <c r="H10" s="11">
        <v>23</v>
      </c>
      <c r="I10" s="11">
        <v>3</v>
      </c>
      <c r="J10" s="11">
        <v>1</v>
      </c>
      <c r="K10" s="11">
        <v>23</v>
      </c>
      <c r="L10" s="11">
        <v>4</v>
      </c>
      <c r="M10" s="11">
        <v>0</v>
      </c>
      <c r="N10" s="11">
        <v>23</v>
      </c>
      <c r="O10" s="11">
        <v>4</v>
      </c>
      <c r="P10" s="11">
        <v>0</v>
      </c>
      <c r="Q10" s="11">
        <v>23</v>
      </c>
      <c r="R10" s="11">
        <v>3</v>
      </c>
      <c r="S10" s="11">
        <v>1</v>
      </c>
      <c r="T10" s="11">
        <v>23</v>
      </c>
      <c r="U10" s="11">
        <v>4</v>
      </c>
      <c r="V10" s="11">
        <v>0</v>
      </c>
      <c r="W10" s="11">
        <v>23</v>
      </c>
      <c r="X10" s="11">
        <v>4</v>
      </c>
      <c r="Y10" s="11">
        <v>0</v>
      </c>
      <c r="Z10" s="11">
        <v>23</v>
      </c>
      <c r="AA10" s="11">
        <v>4</v>
      </c>
      <c r="AB10" s="11">
        <v>0</v>
      </c>
      <c r="AC10" s="11">
        <v>23</v>
      </c>
      <c r="AD10" s="11">
        <v>4</v>
      </c>
      <c r="AE10" s="11">
        <v>0</v>
      </c>
      <c r="AF10" s="11">
        <v>23</v>
      </c>
      <c r="AG10" s="11">
        <v>3</v>
      </c>
      <c r="AH10" s="11">
        <v>1</v>
      </c>
    </row>
    <row r="11" spans="1:34" ht="15.75" x14ac:dyDescent="0.25">
      <c r="A11" s="42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</row>
    <row r="12" spans="1:34" ht="15.75" x14ac:dyDescent="0.25">
      <c r="A12" s="52" t="s">
        <v>1</v>
      </c>
      <c r="B12" s="53"/>
      <c r="C12" s="54"/>
      <c r="D12" s="13">
        <f>SUM(D10:D11)</f>
        <v>27</v>
      </c>
      <c r="E12" s="11">
        <f>SUM(E10:E11)</f>
        <v>23</v>
      </c>
      <c r="F12" s="11">
        <f>SUM(F10:F11)</f>
        <v>4</v>
      </c>
      <c r="G12" s="11">
        <f>SUM(G10:G11)</f>
        <v>0</v>
      </c>
      <c r="H12" s="11">
        <f>SUM(H10:H11)</f>
        <v>23</v>
      </c>
      <c r="I12" s="11">
        <f>SUM(I10:I11)</f>
        <v>3</v>
      </c>
      <c r="J12" s="11">
        <f>SUM(J10:J11)</f>
        <v>1</v>
      </c>
      <c r="K12" s="11">
        <f>SUM(K10:K11)</f>
        <v>23</v>
      </c>
      <c r="L12" s="11">
        <f>SUM(L10:L11)</f>
        <v>4</v>
      </c>
      <c r="M12" s="11">
        <f>SUM(M10:M11)</f>
        <v>0</v>
      </c>
      <c r="N12" s="11">
        <f>SUM(N10:N11)</f>
        <v>23</v>
      </c>
      <c r="O12" s="11">
        <f>SUM(O10:O11)</f>
        <v>4</v>
      </c>
      <c r="P12" s="11">
        <f>SUM(P10:P11)</f>
        <v>0</v>
      </c>
      <c r="Q12" s="11">
        <f>SUM(Q10:Q11)</f>
        <v>23</v>
      </c>
      <c r="R12" s="11">
        <f>SUM(R10:R11)</f>
        <v>3</v>
      </c>
      <c r="S12" s="11">
        <f>SUM(S10:S11)</f>
        <v>1</v>
      </c>
      <c r="T12" s="11">
        <f>SUM(T10:T11)</f>
        <v>23</v>
      </c>
      <c r="U12" s="11">
        <f>SUM(U10:U11)</f>
        <v>4</v>
      </c>
      <c r="V12" s="11">
        <f>SUM(V10:V11)</f>
        <v>0</v>
      </c>
      <c r="W12" s="11">
        <f>SUM(W10:W11)</f>
        <v>23</v>
      </c>
      <c r="X12" s="11">
        <f>SUM(X10:X11)</f>
        <v>4</v>
      </c>
      <c r="Y12" s="11">
        <f>SUM(Y10:Y11)</f>
        <v>0</v>
      </c>
      <c r="Z12" s="11">
        <f>SUM(Z10:Z11)</f>
        <v>23</v>
      </c>
      <c r="AA12" s="11">
        <f>SUM(AA10:AA11)</f>
        <v>4</v>
      </c>
      <c r="AB12" s="11">
        <f>SUM(AB10:AB11)</f>
        <v>0</v>
      </c>
      <c r="AC12" s="11">
        <f>SUM(AC10:AC11)</f>
        <v>23</v>
      </c>
      <c r="AD12" s="11">
        <f>SUM(AD10:AD11)</f>
        <v>4</v>
      </c>
      <c r="AE12" s="11">
        <f>SUM(AE10:AE11)</f>
        <v>0</v>
      </c>
      <c r="AF12" s="11">
        <f>SUM(AF10:AF11)</f>
        <v>23</v>
      </c>
      <c r="AG12" s="11">
        <f>SUM(AG10:AG11)</f>
        <v>3</v>
      </c>
      <c r="AH12" s="11">
        <f>SUM(AH10:AH11)</f>
        <v>1</v>
      </c>
    </row>
    <row r="13" spans="1:34" ht="17.25" customHeight="1" x14ac:dyDescent="0.25">
      <c r="A13" s="50" t="s">
        <v>10</v>
      </c>
      <c r="B13" s="51"/>
      <c r="C13" s="51"/>
      <c r="D13" s="24">
        <f>D12*100/D12</f>
        <v>100</v>
      </c>
      <c r="E13" s="26">
        <f>E12*100/D12</f>
        <v>85.18518518518519</v>
      </c>
      <c r="F13" s="26">
        <f>F12*100/D12</f>
        <v>14.814814814814815</v>
      </c>
      <c r="G13" s="26">
        <f>G12*100/D12</f>
        <v>0</v>
      </c>
      <c r="H13" s="11">
        <f>H12*100/D12</f>
        <v>85.18518518518519</v>
      </c>
      <c r="I13" s="11">
        <f>I12*100/D12</f>
        <v>11.111111111111111</v>
      </c>
      <c r="J13" s="11">
        <f>J12*100/D12</f>
        <v>3.7037037037037037</v>
      </c>
      <c r="K13" s="11">
        <f>K12*100/D12</f>
        <v>85.18518518518519</v>
      </c>
      <c r="L13" s="11">
        <f>L12*100/D12</f>
        <v>14.814814814814815</v>
      </c>
      <c r="M13" s="11">
        <f>M12*100/D12</f>
        <v>0</v>
      </c>
      <c r="N13" s="11">
        <f>N12*100/D12</f>
        <v>85.18518518518519</v>
      </c>
      <c r="O13" s="11">
        <f>O12*100/D12</f>
        <v>14.814814814814815</v>
      </c>
      <c r="P13" s="11">
        <f>P12*100/D12</f>
        <v>0</v>
      </c>
      <c r="Q13" s="11">
        <f>Q12*100/D12</f>
        <v>85.18518518518519</v>
      </c>
      <c r="R13" s="11">
        <f>R12*100/D12</f>
        <v>11.111111111111111</v>
      </c>
      <c r="S13" s="11">
        <f>S12*100/D12</f>
        <v>3.7037037037037037</v>
      </c>
      <c r="T13" s="11">
        <f>T12*100/D12</f>
        <v>85.18518518518519</v>
      </c>
      <c r="U13" s="11">
        <f>U12*100/D12</f>
        <v>14.814814814814815</v>
      </c>
      <c r="V13" s="11">
        <f>V12*100/D12</f>
        <v>0</v>
      </c>
      <c r="W13" s="11">
        <f>W12*100/D12</f>
        <v>85.18518518518519</v>
      </c>
      <c r="X13" s="11">
        <f>X12*100/D12</f>
        <v>14.814814814814815</v>
      </c>
      <c r="Y13" s="11">
        <f>Y12*100/D12</f>
        <v>0</v>
      </c>
      <c r="Z13" s="11">
        <f>Z12*100/D12</f>
        <v>85.18518518518519</v>
      </c>
      <c r="AA13" s="11">
        <f>AA12*100/D12</f>
        <v>14.814814814814815</v>
      </c>
      <c r="AB13" s="11">
        <f>AB12*100/D12</f>
        <v>0</v>
      </c>
      <c r="AC13" s="11">
        <f>AC12*100/D12</f>
        <v>85.18518518518519</v>
      </c>
      <c r="AD13" s="11">
        <f>AD12*100/D12</f>
        <v>14.814814814814815</v>
      </c>
      <c r="AE13" s="11">
        <f>AE12*100/D12</f>
        <v>0</v>
      </c>
      <c r="AF13" s="11">
        <f>AF12*100/D12</f>
        <v>85.18518518518519</v>
      </c>
      <c r="AG13" s="11">
        <f>AG12*100/D12</f>
        <v>11.111111111111111</v>
      </c>
      <c r="AH13" s="11">
        <f>AH12*100/D12</f>
        <v>3.7037037037037037</v>
      </c>
    </row>
  </sheetData>
  <mergeCells count="32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11811023622047245" right="0.19685039370078741" top="0.74803149606299213" bottom="0.74803149606299213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O4" sqref="O4:X4"/>
    </sheetView>
  </sheetViews>
  <sheetFormatPr defaultRowHeight="15" x14ac:dyDescent="0.25"/>
  <cols>
    <col min="1" max="1" width="6.42578125" customWidth="1"/>
    <col min="2" max="2" width="9.140625" customWidth="1"/>
    <col min="3" max="3" width="23" customWidth="1"/>
    <col min="4" max="4" width="13.140625" customWidth="1"/>
    <col min="5" max="5" width="13" customWidth="1"/>
    <col min="6" max="6" width="11.28515625" customWidth="1"/>
    <col min="7" max="7" width="11.140625" customWidth="1"/>
    <col min="8" max="8" width="10.85546875" customWidth="1"/>
    <col min="9" max="9" width="11.28515625" customWidth="1"/>
    <col min="10" max="10" width="10.42578125" customWidth="1"/>
    <col min="11" max="11" width="11.140625" customWidth="1"/>
    <col min="12" max="12" width="10.42578125" customWidth="1"/>
    <col min="13" max="13" width="12.42578125" customWidth="1"/>
    <col min="14" max="14" width="10.85546875" customWidth="1"/>
    <col min="15" max="15" width="10.5703125" customWidth="1"/>
    <col min="16" max="16" width="9.42578125" customWidth="1"/>
    <col min="17" max="17" width="10.140625" customWidth="1"/>
    <col min="18" max="18" width="10.28515625" customWidth="1"/>
    <col min="19" max="19" width="10.140625" customWidth="1"/>
    <col min="20" max="20" width="11.140625" customWidth="1"/>
    <col min="21" max="21" width="12.28515625" customWidth="1"/>
    <col min="22" max="22" width="10.28515625" customWidth="1"/>
    <col min="23" max="24" width="10.85546875" customWidth="1"/>
    <col min="25" max="25" width="10.140625" customWidth="1"/>
    <col min="26" max="27" width="10.28515625" customWidth="1"/>
    <col min="28" max="28" width="9.5703125" customWidth="1"/>
    <col min="29" max="30" width="9.85546875" bestFit="1" customWidth="1"/>
    <col min="31" max="31" width="12.28515625" customWidth="1"/>
    <col min="32" max="32" width="12.140625" customWidth="1"/>
    <col min="33" max="33" width="10.140625" customWidth="1"/>
    <col min="34" max="34" width="10.28515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32"/>
      <c r="B2" s="37" t="s">
        <v>31</v>
      </c>
      <c r="C2" s="37"/>
      <c r="D2" s="37"/>
      <c r="E2" s="37"/>
      <c r="F2" s="37"/>
      <c r="G2" s="35"/>
      <c r="H2" s="35"/>
      <c r="I2" s="32"/>
      <c r="J2" s="32"/>
      <c r="K2" s="32"/>
      <c r="L2" s="32"/>
      <c r="M2" s="32"/>
      <c r="N2" s="30"/>
      <c r="O2" s="45" t="s">
        <v>38</v>
      </c>
      <c r="P2" s="45"/>
      <c r="Q2" s="45"/>
      <c r="R2" s="45"/>
      <c r="S2" s="45"/>
      <c r="T2" s="45"/>
      <c r="U2" s="45"/>
      <c r="V2" s="45"/>
      <c r="W2" s="45"/>
      <c r="X2" s="45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6" t="s">
        <v>16</v>
      </c>
      <c r="AK2" s="56"/>
    </row>
    <row r="3" spans="1:37" ht="15.75" x14ac:dyDescent="0.25">
      <c r="A3" s="3"/>
      <c r="B3" s="45" t="s">
        <v>46</v>
      </c>
      <c r="C3" s="45"/>
      <c r="D3" s="45"/>
      <c r="E3" s="45"/>
      <c r="F3" s="45"/>
      <c r="G3" s="3"/>
      <c r="H3" s="3"/>
      <c r="I3" s="3"/>
      <c r="J3" s="3"/>
      <c r="K3" s="3"/>
      <c r="L3" s="3"/>
      <c r="M3" s="3"/>
      <c r="N3" s="3"/>
      <c r="O3" s="45" t="s">
        <v>39</v>
      </c>
      <c r="P3" s="45"/>
      <c r="Q3" s="45"/>
      <c r="R3" s="45"/>
      <c r="S3" s="45"/>
      <c r="T3" s="45"/>
      <c r="U3" s="45"/>
      <c r="V3" s="31"/>
      <c r="W3" s="31"/>
      <c r="X3" s="31"/>
      <c r="Y3" s="30"/>
      <c r="Z3" s="30"/>
      <c r="AA3" s="30"/>
      <c r="AB3" s="30"/>
      <c r="AC3" s="30"/>
      <c r="AD3" s="30"/>
      <c r="AE3" s="30"/>
      <c r="AF3" s="30"/>
      <c r="AG3" s="30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9" t="s">
        <v>40</v>
      </c>
      <c r="P4" s="59"/>
      <c r="Q4" s="59"/>
      <c r="R4" s="59"/>
      <c r="S4" s="59"/>
      <c r="T4" s="59"/>
      <c r="U4" s="59"/>
      <c r="V4" s="59"/>
      <c r="W4" s="59"/>
      <c r="X4" s="59"/>
      <c r="Y4" s="33"/>
      <c r="Z4" s="33"/>
      <c r="AA4" s="33"/>
      <c r="AB4" s="33"/>
      <c r="AC4" s="33"/>
      <c r="AD4" s="33"/>
      <c r="AE4" s="33"/>
      <c r="AF4" s="33"/>
      <c r="AG4" s="33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60" t="s">
        <v>0</v>
      </c>
      <c r="B7" s="61" t="s">
        <v>2</v>
      </c>
      <c r="C7" s="61" t="s">
        <v>3</v>
      </c>
      <c r="D7" s="61" t="s">
        <v>9</v>
      </c>
      <c r="E7" s="61" t="s">
        <v>4</v>
      </c>
      <c r="F7" s="61"/>
      <c r="G7" s="61"/>
      <c r="H7" s="47" t="s">
        <v>7</v>
      </c>
      <c r="I7" s="48"/>
      <c r="J7" s="48"/>
      <c r="K7" s="48"/>
      <c r="L7" s="48"/>
      <c r="M7" s="48"/>
      <c r="N7" s="48"/>
      <c r="O7" s="48"/>
      <c r="P7" s="49"/>
      <c r="Q7" s="46" t="s">
        <v>5</v>
      </c>
      <c r="R7" s="46"/>
      <c r="S7" s="46"/>
      <c r="T7" s="47" t="s">
        <v>8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46" t="s">
        <v>6</v>
      </c>
      <c r="AJ7" s="46"/>
      <c r="AK7" s="46"/>
    </row>
    <row r="8" spans="1:37" ht="15.75" customHeight="1" x14ac:dyDescent="0.25">
      <c r="A8" s="60"/>
      <c r="B8" s="61"/>
      <c r="C8" s="61"/>
      <c r="D8" s="61"/>
      <c r="E8" s="68" t="s">
        <v>13</v>
      </c>
      <c r="F8" s="68" t="s">
        <v>14</v>
      </c>
      <c r="G8" s="68" t="s">
        <v>15</v>
      </c>
      <c r="H8" s="62" t="s">
        <v>17</v>
      </c>
      <c r="I8" s="63"/>
      <c r="J8" s="63"/>
      <c r="K8" s="48" t="s">
        <v>18</v>
      </c>
      <c r="L8" s="48"/>
      <c r="M8" s="49"/>
      <c r="N8" s="66" t="s">
        <v>21</v>
      </c>
      <c r="O8" s="64"/>
      <c r="P8" s="65"/>
      <c r="Q8" s="57" t="s">
        <v>13</v>
      </c>
      <c r="R8" s="57" t="s">
        <v>14</v>
      </c>
      <c r="S8" s="57" t="s">
        <v>15</v>
      </c>
      <c r="T8" s="67" t="s">
        <v>22</v>
      </c>
      <c r="U8" s="67"/>
      <c r="V8" s="67"/>
      <c r="W8" s="67" t="s">
        <v>19</v>
      </c>
      <c r="X8" s="67"/>
      <c r="Y8" s="67"/>
      <c r="Z8" s="55" t="s">
        <v>23</v>
      </c>
      <c r="AA8" s="55"/>
      <c r="AB8" s="55"/>
      <c r="AC8" s="55" t="s">
        <v>24</v>
      </c>
      <c r="AD8" s="55"/>
      <c r="AE8" s="55"/>
      <c r="AF8" s="64" t="s">
        <v>20</v>
      </c>
      <c r="AG8" s="64"/>
      <c r="AH8" s="65"/>
      <c r="AI8" s="57" t="s">
        <v>13</v>
      </c>
      <c r="AJ8" s="57" t="s">
        <v>14</v>
      </c>
      <c r="AK8" s="57" t="s">
        <v>15</v>
      </c>
    </row>
    <row r="9" spans="1:37" s="29" customFormat="1" ht="115.5" customHeight="1" x14ac:dyDescent="0.25">
      <c r="A9" s="60"/>
      <c r="B9" s="61"/>
      <c r="C9" s="61"/>
      <c r="D9" s="61"/>
      <c r="E9" s="69"/>
      <c r="F9" s="69"/>
      <c r="G9" s="69"/>
      <c r="H9" s="28" t="s">
        <v>13</v>
      </c>
      <c r="I9" s="28" t="s">
        <v>14</v>
      </c>
      <c r="J9" s="28" t="s">
        <v>15</v>
      </c>
      <c r="K9" s="28" t="s">
        <v>13</v>
      </c>
      <c r="L9" s="28" t="s">
        <v>14</v>
      </c>
      <c r="M9" s="28" t="s">
        <v>15</v>
      </c>
      <c r="N9" s="28" t="s">
        <v>13</v>
      </c>
      <c r="O9" s="28" t="s">
        <v>14</v>
      </c>
      <c r="P9" s="28" t="s">
        <v>15</v>
      </c>
      <c r="Q9" s="58"/>
      <c r="R9" s="58"/>
      <c r="S9" s="58"/>
      <c r="T9" s="28" t="s">
        <v>13</v>
      </c>
      <c r="U9" s="28" t="s">
        <v>14</v>
      </c>
      <c r="V9" s="28" t="s">
        <v>15</v>
      </c>
      <c r="W9" s="28" t="s">
        <v>13</v>
      </c>
      <c r="X9" s="28" t="s">
        <v>14</v>
      </c>
      <c r="Y9" s="28" t="s">
        <v>15</v>
      </c>
      <c r="Z9" s="28" t="s">
        <v>13</v>
      </c>
      <c r="AA9" s="28" t="s">
        <v>14</v>
      </c>
      <c r="AB9" s="28" t="s">
        <v>15</v>
      </c>
      <c r="AC9" s="28" t="s">
        <v>13</v>
      </c>
      <c r="AD9" s="28" t="s">
        <v>14</v>
      </c>
      <c r="AE9" s="28" t="s">
        <v>15</v>
      </c>
      <c r="AF9" s="28" t="s">
        <v>13</v>
      </c>
      <c r="AG9" s="28" t="s">
        <v>14</v>
      </c>
      <c r="AH9" s="28" t="s">
        <v>15</v>
      </c>
      <c r="AI9" s="58"/>
      <c r="AJ9" s="58"/>
      <c r="AK9" s="58"/>
    </row>
    <row r="10" spans="1:37" ht="15.75" x14ac:dyDescent="0.25">
      <c r="A10" s="5">
        <v>1</v>
      </c>
      <c r="B10" s="6" t="s">
        <v>41</v>
      </c>
      <c r="C10" s="6" t="s">
        <v>42</v>
      </c>
      <c r="D10" s="11">
        <v>24</v>
      </c>
      <c r="E10" s="11">
        <v>19</v>
      </c>
      <c r="F10" s="11">
        <v>5</v>
      </c>
      <c r="G10" s="11">
        <v>0</v>
      </c>
      <c r="H10" s="11">
        <v>19</v>
      </c>
      <c r="I10" s="11">
        <v>5</v>
      </c>
      <c r="J10" s="11">
        <v>0</v>
      </c>
      <c r="K10" s="11">
        <v>12</v>
      </c>
      <c r="L10" s="11">
        <v>9</v>
      </c>
      <c r="M10" s="11">
        <v>3</v>
      </c>
      <c r="N10" s="11">
        <v>11</v>
      </c>
      <c r="O10" s="11">
        <v>11</v>
      </c>
      <c r="P10" s="11">
        <v>2</v>
      </c>
      <c r="Q10" s="11">
        <v>19</v>
      </c>
      <c r="R10" s="11">
        <v>4</v>
      </c>
      <c r="S10" s="11">
        <v>1</v>
      </c>
      <c r="T10" s="11">
        <v>18</v>
      </c>
      <c r="U10" s="11">
        <v>6</v>
      </c>
      <c r="V10" s="11">
        <v>0</v>
      </c>
      <c r="W10" s="11">
        <v>10</v>
      </c>
      <c r="X10" s="11">
        <v>12</v>
      </c>
      <c r="Y10" s="11">
        <v>2</v>
      </c>
      <c r="Z10" s="11">
        <v>20</v>
      </c>
      <c r="AA10" s="11">
        <v>4</v>
      </c>
      <c r="AB10" s="11">
        <v>0</v>
      </c>
      <c r="AC10" s="11">
        <v>20</v>
      </c>
      <c r="AD10" s="11">
        <v>4</v>
      </c>
      <c r="AE10" s="11">
        <v>0</v>
      </c>
      <c r="AF10" s="11">
        <v>17</v>
      </c>
      <c r="AG10" s="11">
        <v>6</v>
      </c>
      <c r="AH10" s="11">
        <v>1</v>
      </c>
      <c r="AI10" s="11">
        <v>16</v>
      </c>
      <c r="AJ10" s="11">
        <v>8</v>
      </c>
      <c r="AK10" s="11">
        <v>0</v>
      </c>
    </row>
    <row r="11" spans="1:37" ht="15.75" x14ac:dyDescent="0.25">
      <c r="A11" s="5">
        <v>2</v>
      </c>
      <c r="B11" s="6"/>
      <c r="C11" s="6" t="s">
        <v>43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5.75" x14ac:dyDescent="0.25">
      <c r="A12" s="52" t="s">
        <v>1</v>
      </c>
      <c r="B12" s="53"/>
      <c r="C12" s="54"/>
      <c r="D12" s="13">
        <f t="shared" ref="D12:AK12" si="0">SUM(D10:D11)</f>
        <v>24</v>
      </c>
      <c r="E12" s="11">
        <f t="shared" si="0"/>
        <v>19</v>
      </c>
      <c r="F12" s="11">
        <f t="shared" si="0"/>
        <v>5</v>
      </c>
      <c r="G12" s="11">
        <f t="shared" si="0"/>
        <v>0</v>
      </c>
      <c r="H12" s="11">
        <f t="shared" si="0"/>
        <v>19</v>
      </c>
      <c r="I12" s="11">
        <f t="shared" si="0"/>
        <v>5</v>
      </c>
      <c r="J12" s="11">
        <f t="shared" si="0"/>
        <v>0</v>
      </c>
      <c r="K12" s="11">
        <f t="shared" si="0"/>
        <v>12</v>
      </c>
      <c r="L12" s="11">
        <f t="shared" si="0"/>
        <v>9</v>
      </c>
      <c r="M12" s="11">
        <f t="shared" si="0"/>
        <v>3</v>
      </c>
      <c r="N12" s="11">
        <f t="shared" si="0"/>
        <v>11</v>
      </c>
      <c r="O12" s="11">
        <f t="shared" si="0"/>
        <v>11</v>
      </c>
      <c r="P12" s="11">
        <f t="shared" si="0"/>
        <v>2</v>
      </c>
      <c r="Q12" s="11">
        <f t="shared" si="0"/>
        <v>19</v>
      </c>
      <c r="R12" s="11">
        <f t="shared" si="0"/>
        <v>4</v>
      </c>
      <c r="S12" s="11">
        <f t="shared" si="0"/>
        <v>1</v>
      </c>
      <c r="T12" s="11">
        <f t="shared" si="0"/>
        <v>18</v>
      </c>
      <c r="U12" s="11">
        <f t="shared" si="0"/>
        <v>6</v>
      </c>
      <c r="V12" s="11">
        <f t="shared" si="0"/>
        <v>0</v>
      </c>
      <c r="W12" s="11">
        <f t="shared" si="0"/>
        <v>10</v>
      </c>
      <c r="X12" s="11">
        <f t="shared" si="0"/>
        <v>12</v>
      </c>
      <c r="Y12" s="11">
        <f t="shared" si="0"/>
        <v>2</v>
      </c>
      <c r="Z12" s="11">
        <f t="shared" si="0"/>
        <v>20</v>
      </c>
      <c r="AA12" s="11">
        <f t="shared" si="0"/>
        <v>4</v>
      </c>
      <c r="AB12" s="11">
        <f t="shared" si="0"/>
        <v>0</v>
      </c>
      <c r="AC12" s="11">
        <f t="shared" si="0"/>
        <v>20</v>
      </c>
      <c r="AD12" s="11">
        <f t="shared" si="0"/>
        <v>4</v>
      </c>
      <c r="AE12" s="11">
        <f t="shared" si="0"/>
        <v>0</v>
      </c>
      <c r="AF12" s="11">
        <f t="shared" si="0"/>
        <v>17</v>
      </c>
      <c r="AG12" s="11">
        <f t="shared" si="0"/>
        <v>6</v>
      </c>
      <c r="AH12" s="11">
        <f t="shared" si="0"/>
        <v>1</v>
      </c>
      <c r="AI12" s="11">
        <f t="shared" si="0"/>
        <v>16</v>
      </c>
      <c r="AJ12" s="11">
        <f t="shared" si="0"/>
        <v>8</v>
      </c>
      <c r="AK12" s="11">
        <f t="shared" si="0"/>
        <v>0</v>
      </c>
    </row>
    <row r="13" spans="1:37" ht="18.75" customHeight="1" x14ac:dyDescent="0.25">
      <c r="A13" s="50" t="s">
        <v>10</v>
      </c>
      <c r="B13" s="51"/>
      <c r="C13" s="51"/>
      <c r="D13" s="16">
        <f>D12*100/D12</f>
        <v>100</v>
      </c>
      <c r="E13" s="12">
        <f>E12*100/D12</f>
        <v>79.166666666666671</v>
      </c>
      <c r="F13" s="12">
        <f>F12*100/D12</f>
        <v>20.833333333333332</v>
      </c>
      <c r="G13" s="12">
        <f>G12*100/D12</f>
        <v>0</v>
      </c>
      <c r="H13" s="12">
        <f>H12*100/D12</f>
        <v>79.166666666666671</v>
      </c>
      <c r="I13" s="12">
        <f>I12*100/D12</f>
        <v>20.833333333333332</v>
      </c>
      <c r="J13" s="12">
        <f>J12*100/D12</f>
        <v>0</v>
      </c>
      <c r="K13" s="12">
        <f>K12*100/D12</f>
        <v>50</v>
      </c>
      <c r="L13" s="12">
        <f>L12*100/D12</f>
        <v>37.5</v>
      </c>
      <c r="M13" s="12">
        <f>M12*100/D12</f>
        <v>12.5</v>
      </c>
      <c r="N13" s="12">
        <f>N12*100/D12</f>
        <v>45.833333333333336</v>
      </c>
      <c r="O13" s="12">
        <f>O12*100/D12</f>
        <v>45.833333333333336</v>
      </c>
      <c r="P13" s="12">
        <f>P12*100/D12</f>
        <v>8.3333333333333339</v>
      </c>
      <c r="Q13" s="12">
        <f>Q12*100/D12</f>
        <v>79.166666666666671</v>
      </c>
      <c r="R13" s="12">
        <f>R12*100/D12</f>
        <v>16.666666666666668</v>
      </c>
      <c r="S13" s="12">
        <f>S12*100/D12</f>
        <v>4.166666666666667</v>
      </c>
      <c r="T13" s="12">
        <f>T12*100/D12</f>
        <v>75</v>
      </c>
      <c r="U13" s="12">
        <f>U12*100/D12</f>
        <v>25</v>
      </c>
      <c r="V13" s="12">
        <f>V12*100/D12</f>
        <v>0</v>
      </c>
      <c r="W13" s="12">
        <f>W12*100/D12</f>
        <v>41.666666666666664</v>
      </c>
      <c r="X13" s="12">
        <f>X12*100/D12</f>
        <v>50</v>
      </c>
      <c r="Y13" s="12">
        <f>Y12*100/D12</f>
        <v>8.3333333333333339</v>
      </c>
      <c r="Z13" s="12">
        <f>Z12*100/D12</f>
        <v>83.333333333333329</v>
      </c>
      <c r="AA13" s="12">
        <f>AA12*100/D12</f>
        <v>16.666666666666668</v>
      </c>
      <c r="AB13" s="12">
        <f>AB12*100/D12</f>
        <v>0</v>
      </c>
      <c r="AC13" s="12">
        <f>AC12*100/D12</f>
        <v>83.333333333333329</v>
      </c>
      <c r="AD13" s="12">
        <f>AD12*100/D12</f>
        <v>16.666666666666668</v>
      </c>
      <c r="AE13" s="12">
        <f>AE12*100/D12</f>
        <v>0</v>
      </c>
      <c r="AF13" s="12">
        <f>AF12*100/D12</f>
        <v>70.833333333333329</v>
      </c>
      <c r="AG13" s="12">
        <f>AG12*100/D12</f>
        <v>25</v>
      </c>
      <c r="AH13" s="12">
        <f>AH12*100/D12</f>
        <v>4.166666666666667</v>
      </c>
      <c r="AI13" s="12">
        <f>AI12*100/D12</f>
        <v>66.666666666666671</v>
      </c>
      <c r="AJ13" s="12">
        <f>AJ12*100/D12</f>
        <v>33.333333333333336</v>
      </c>
      <c r="AK13" s="12">
        <f>AK12*100/D12</f>
        <v>0</v>
      </c>
    </row>
  </sheetData>
  <mergeCells count="33">
    <mergeCell ref="Z8:AB8"/>
    <mergeCell ref="N8:P8"/>
    <mergeCell ref="AK8:AK9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O2:X2"/>
    <mergeCell ref="O4:X4"/>
    <mergeCell ref="S8:S9"/>
    <mergeCell ref="AJ8:AJ9"/>
    <mergeCell ref="AI8:AI9"/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pane xSplit="20025" topLeftCell="R1"/>
      <selection activeCell="F19" sqref="F19"/>
      <selection pane="topRight" activeCell="R1" sqref="R1"/>
    </sheetView>
  </sheetViews>
  <sheetFormatPr defaultRowHeight="15" x14ac:dyDescent="0.25"/>
  <cols>
    <col min="1" max="1" width="6.5703125" customWidth="1"/>
    <col min="2" max="2" width="11.85546875" customWidth="1"/>
    <col min="3" max="3" width="20.7109375" customWidth="1"/>
    <col min="4" max="4" width="9" customWidth="1"/>
    <col min="5" max="5" width="11.5703125" customWidth="1"/>
    <col min="6" max="6" width="10.42578125" customWidth="1"/>
    <col min="7" max="7" width="10.140625" customWidth="1"/>
    <col min="8" max="8" width="9.5703125" customWidth="1"/>
    <col min="9" max="9" width="10.7109375" customWidth="1"/>
    <col min="10" max="10" width="10.140625" customWidth="1"/>
    <col min="11" max="11" width="10.5703125" customWidth="1"/>
    <col min="12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0.140625" customWidth="1"/>
    <col min="19" max="19" width="11" customWidth="1"/>
    <col min="20" max="20" width="11.140625" customWidth="1"/>
    <col min="21" max="21" width="10.7109375" customWidth="1"/>
    <col min="22" max="22" width="10.85546875" customWidth="1"/>
    <col min="23" max="23" width="10.42578125" customWidth="1"/>
    <col min="24" max="25" width="12.28515625" customWidth="1"/>
    <col min="26" max="26" width="9.5703125" customWidth="1"/>
    <col min="27" max="28" width="10.28515625" customWidth="1"/>
    <col min="29" max="29" width="10.140625" customWidth="1"/>
    <col min="30" max="30" width="10.42578125" customWidth="1"/>
    <col min="31" max="33" width="10.7109375" customWidth="1"/>
    <col min="34" max="34" width="10.85546875" customWidth="1"/>
    <col min="35" max="35" width="9.5703125" customWidth="1"/>
    <col min="36" max="36" width="10.7109375" customWidth="1"/>
    <col min="37" max="37" width="10.140625" customWidth="1"/>
  </cols>
  <sheetData>
    <row r="2" spans="1:37" ht="15.75" x14ac:dyDescent="0.25">
      <c r="A2" s="7"/>
      <c r="B2" s="37" t="s">
        <v>30</v>
      </c>
      <c r="C2" s="37"/>
      <c r="D2" s="37"/>
      <c r="E2" s="37"/>
      <c r="F2" s="37"/>
      <c r="G2" s="34"/>
      <c r="H2" s="34"/>
      <c r="I2" s="34"/>
      <c r="J2" s="2"/>
      <c r="K2" s="2"/>
      <c r="L2" s="2"/>
      <c r="M2" s="2"/>
      <c r="N2" s="2"/>
      <c r="O2" s="45" t="s">
        <v>38</v>
      </c>
      <c r="P2" s="45"/>
      <c r="Q2" s="45"/>
      <c r="R2" s="45"/>
      <c r="S2" s="45"/>
      <c r="T2" s="45"/>
      <c r="U2" s="45"/>
      <c r="V2" s="45"/>
      <c r="W2" s="45"/>
      <c r="X2" s="45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6" t="s">
        <v>16</v>
      </c>
      <c r="AK2" s="56"/>
    </row>
    <row r="3" spans="1:37" ht="15.75" x14ac:dyDescent="0.25">
      <c r="A3" s="3"/>
      <c r="B3" s="45" t="s">
        <v>46</v>
      </c>
      <c r="C3" s="45"/>
      <c r="D3" s="45"/>
      <c r="E3" s="45"/>
      <c r="F3" s="45"/>
      <c r="G3" s="3"/>
      <c r="H3" s="3"/>
      <c r="I3" s="3"/>
      <c r="J3" s="3"/>
      <c r="K3" s="3"/>
      <c r="L3" s="3"/>
      <c r="M3" s="3"/>
      <c r="N3" s="3"/>
      <c r="O3" s="45" t="s">
        <v>39</v>
      </c>
      <c r="P3" s="45"/>
      <c r="Q3" s="45"/>
      <c r="R3" s="45"/>
      <c r="S3" s="45"/>
      <c r="T3" s="45"/>
      <c r="U3" s="45"/>
      <c r="V3" s="36"/>
      <c r="W3" s="36"/>
      <c r="X3" s="36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59" t="s">
        <v>40</v>
      </c>
      <c r="P4" s="59"/>
      <c r="Q4" s="59"/>
      <c r="R4" s="59"/>
      <c r="S4" s="59"/>
      <c r="T4" s="59"/>
      <c r="U4" s="59"/>
      <c r="V4" s="59"/>
      <c r="W4" s="59"/>
      <c r="X4" s="5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55" t="s">
        <v>0</v>
      </c>
      <c r="B7" s="46" t="s">
        <v>2</v>
      </c>
      <c r="C7" s="46" t="s">
        <v>3</v>
      </c>
      <c r="D7" s="46" t="s">
        <v>9</v>
      </c>
      <c r="E7" s="46" t="s">
        <v>4</v>
      </c>
      <c r="F7" s="46"/>
      <c r="G7" s="46"/>
      <c r="H7" s="47" t="s">
        <v>7</v>
      </c>
      <c r="I7" s="48"/>
      <c r="J7" s="48"/>
      <c r="K7" s="48"/>
      <c r="L7" s="48"/>
      <c r="M7" s="48"/>
      <c r="N7" s="48"/>
      <c r="O7" s="48"/>
      <c r="P7" s="49"/>
      <c r="Q7" s="46" t="s">
        <v>5</v>
      </c>
      <c r="R7" s="46"/>
      <c r="S7" s="46"/>
      <c r="T7" s="47" t="s">
        <v>8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9"/>
      <c r="AI7" s="46" t="s">
        <v>6</v>
      </c>
      <c r="AJ7" s="46"/>
      <c r="AK7" s="46"/>
    </row>
    <row r="8" spans="1:37" ht="15.75" customHeight="1" x14ac:dyDescent="0.25">
      <c r="A8" s="55"/>
      <c r="B8" s="46"/>
      <c r="C8" s="46"/>
      <c r="D8" s="46"/>
      <c r="E8" s="57" t="s">
        <v>13</v>
      </c>
      <c r="F8" s="57" t="s">
        <v>14</v>
      </c>
      <c r="G8" s="57" t="s">
        <v>15</v>
      </c>
      <c r="H8" s="67" t="s">
        <v>17</v>
      </c>
      <c r="I8" s="67"/>
      <c r="J8" s="67"/>
      <c r="K8" s="46" t="s">
        <v>18</v>
      </c>
      <c r="L8" s="46"/>
      <c r="M8" s="46"/>
      <c r="N8" s="55" t="s">
        <v>21</v>
      </c>
      <c r="O8" s="55"/>
      <c r="P8" s="55"/>
      <c r="Q8" s="57" t="s">
        <v>13</v>
      </c>
      <c r="R8" s="57" t="s">
        <v>14</v>
      </c>
      <c r="S8" s="57" t="s">
        <v>15</v>
      </c>
      <c r="T8" s="67" t="s">
        <v>22</v>
      </c>
      <c r="U8" s="67"/>
      <c r="V8" s="67"/>
      <c r="W8" s="67" t="s">
        <v>19</v>
      </c>
      <c r="X8" s="67"/>
      <c r="Y8" s="67"/>
      <c r="Z8" s="55" t="s">
        <v>23</v>
      </c>
      <c r="AA8" s="55"/>
      <c r="AB8" s="55"/>
      <c r="AC8" s="55" t="s">
        <v>24</v>
      </c>
      <c r="AD8" s="55"/>
      <c r="AE8" s="55"/>
      <c r="AF8" s="64" t="s">
        <v>20</v>
      </c>
      <c r="AG8" s="64"/>
      <c r="AH8" s="65"/>
      <c r="AI8" s="57" t="s">
        <v>13</v>
      </c>
      <c r="AJ8" s="57" t="s">
        <v>14</v>
      </c>
      <c r="AK8" s="57" t="s">
        <v>15</v>
      </c>
    </row>
    <row r="9" spans="1:37" ht="114.75" customHeight="1" x14ac:dyDescent="0.25">
      <c r="A9" s="55"/>
      <c r="B9" s="46"/>
      <c r="C9" s="46"/>
      <c r="D9" s="46"/>
      <c r="E9" s="58"/>
      <c r="F9" s="58"/>
      <c r="G9" s="58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8"/>
      <c r="R9" s="58"/>
      <c r="S9" s="58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8"/>
      <c r="AJ9" s="58"/>
      <c r="AK9" s="58"/>
    </row>
    <row r="10" spans="1:37" ht="31.5" x14ac:dyDescent="0.25">
      <c r="A10" s="43">
        <v>1</v>
      </c>
      <c r="B10" s="43" t="s">
        <v>44</v>
      </c>
      <c r="C10" s="40" t="s">
        <v>48</v>
      </c>
      <c r="D10" s="11">
        <v>24</v>
      </c>
      <c r="E10" s="11">
        <v>18</v>
      </c>
      <c r="F10" s="11">
        <v>5</v>
      </c>
      <c r="G10" s="11">
        <v>1</v>
      </c>
      <c r="H10" s="11">
        <v>17</v>
      </c>
      <c r="I10" s="11">
        <v>6</v>
      </c>
      <c r="J10" s="11">
        <v>1</v>
      </c>
      <c r="K10" s="11">
        <v>12</v>
      </c>
      <c r="L10" s="11">
        <v>10</v>
      </c>
      <c r="M10" s="11">
        <v>2</v>
      </c>
      <c r="N10" s="11">
        <v>17</v>
      </c>
      <c r="O10" s="11">
        <v>6</v>
      </c>
      <c r="P10" s="11">
        <v>1</v>
      </c>
      <c r="Q10" s="11">
        <v>18</v>
      </c>
      <c r="R10" s="11">
        <v>5</v>
      </c>
      <c r="S10" s="11">
        <v>1</v>
      </c>
      <c r="T10" s="11">
        <v>19</v>
      </c>
      <c r="U10" s="11">
        <v>5</v>
      </c>
      <c r="V10" s="11">
        <v>0</v>
      </c>
      <c r="W10" s="11">
        <v>21</v>
      </c>
      <c r="X10" s="11">
        <v>3</v>
      </c>
      <c r="Y10" s="11">
        <v>0</v>
      </c>
      <c r="Z10" s="11">
        <v>20</v>
      </c>
      <c r="AA10" s="11">
        <v>3</v>
      </c>
      <c r="AB10" s="11">
        <v>1</v>
      </c>
      <c r="AC10" s="11">
        <v>20</v>
      </c>
      <c r="AD10" s="11">
        <v>3</v>
      </c>
      <c r="AE10" s="11">
        <v>1</v>
      </c>
      <c r="AF10" s="11">
        <v>18</v>
      </c>
      <c r="AG10" s="11">
        <v>6</v>
      </c>
      <c r="AH10" s="11">
        <v>0</v>
      </c>
      <c r="AI10" s="11">
        <v>21</v>
      </c>
      <c r="AJ10" s="11">
        <v>3</v>
      </c>
      <c r="AK10" s="11">
        <v>0</v>
      </c>
    </row>
    <row r="11" spans="1:37" ht="47.25" x14ac:dyDescent="0.25">
      <c r="A11" s="43">
        <v>2</v>
      </c>
      <c r="B11" s="43" t="s">
        <v>45</v>
      </c>
      <c r="C11" s="73" t="s">
        <v>49</v>
      </c>
      <c r="D11" s="11">
        <v>23</v>
      </c>
      <c r="E11" s="11">
        <v>23</v>
      </c>
      <c r="F11" s="11">
        <v>0</v>
      </c>
      <c r="G11" s="11">
        <v>0</v>
      </c>
      <c r="H11" s="11">
        <v>23</v>
      </c>
      <c r="I11" s="11">
        <v>0</v>
      </c>
      <c r="J11" s="11">
        <v>0</v>
      </c>
      <c r="K11" s="11">
        <v>22</v>
      </c>
      <c r="L11" s="11">
        <v>1</v>
      </c>
      <c r="M11" s="11">
        <v>0</v>
      </c>
      <c r="N11" s="11">
        <v>21</v>
      </c>
      <c r="O11" s="11">
        <v>2</v>
      </c>
      <c r="P11" s="11">
        <v>0</v>
      </c>
      <c r="Q11" s="11">
        <v>21</v>
      </c>
      <c r="R11" s="11">
        <v>2</v>
      </c>
      <c r="S11" s="11">
        <v>0</v>
      </c>
      <c r="T11" s="11">
        <v>21</v>
      </c>
      <c r="U11" s="11">
        <v>2</v>
      </c>
      <c r="V11" s="11">
        <v>0</v>
      </c>
      <c r="W11" s="11">
        <v>22</v>
      </c>
      <c r="X11" s="11">
        <v>1</v>
      </c>
      <c r="Y11" s="11">
        <v>0</v>
      </c>
      <c r="Z11" s="11">
        <v>21</v>
      </c>
      <c r="AA11" s="11">
        <v>2</v>
      </c>
      <c r="AB11" s="11">
        <v>0</v>
      </c>
      <c r="AC11" s="11">
        <v>21</v>
      </c>
      <c r="AD11" s="11">
        <v>2</v>
      </c>
      <c r="AE11" s="11">
        <v>0</v>
      </c>
      <c r="AF11" s="11">
        <v>20</v>
      </c>
      <c r="AG11" s="11">
        <v>3</v>
      </c>
      <c r="AH11" s="11">
        <v>0</v>
      </c>
      <c r="AI11" s="11">
        <v>22</v>
      </c>
      <c r="AJ11" s="11">
        <v>1</v>
      </c>
      <c r="AK11" s="11">
        <v>0</v>
      </c>
    </row>
    <row r="12" spans="1:37" ht="15.75" x14ac:dyDescent="0.25">
      <c r="A12" s="52" t="s">
        <v>1</v>
      </c>
      <c r="B12" s="53"/>
      <c r="C12" s="54"/>
      <c r="D12" s="13">
        <f t="shared" ref="D12:AK12" si="0">SUM(D10:D11)</f>
        <v>47</v>
      </c>
      <c r="E12" s="11">
        <f t="shared" si="0"/>
        <v>41</v>
      </c>
      <c r="F12" s="11">
        <f t="shared" si="0"/>
        <v>5</v>
      </c>
      <c r="G12" s="11">
        <f t="shared" si="0"/>
        <v>1</v>
      </c>
      <c r="H12" s="11">
        <f t="shared" si="0"/>
        <v>40</v>
      </c>
      <c r="I12" s="11">
        <f t="shared" si="0"/>
        <v>6</v>
      </c>
      <c r="J12" s="11">
        <f t="shared" si="0"/>
        <v>1</v>
      </c>
      <c r="K12" s="11">
        <f t="shared" si="0"/>
        <v>34</v>
      </c>
      <c r="L12" s="11">
        <f t="shared" si="0"/>
        <v>11</v>
      </c>
      <c r="M12" s="11">
        <f t="shared" si="0"/>
        <v>2</v>
      </c>
      <c r="N12" s="11">
        <f t="shared" si="0"/>
        <v>38</v>
      </c>
      <c r="O12" s="11">
        <f t="shared" si="0"/>
        <v>8</v>
      </c>
      <c r="P12" s="11">
        <f t="shared" si="0"/>
        <v>1</v>
      </c>
      <c r="Q12" s="11">
        <f t="shared" si="0"/>
        <v>39</v>
      </c>
      <c r="R12" s="11">
        <f t="shared" si="0"/>
        <v>7</v>
      </c>
      <c r="S12" s="11">
        <f t="shared" si="0"/>
        <v>1</v>
      </c>
      <c r="T12" s="11">
        <f t="shared" si="0"/>
        <v>40</v>
      </c>
      <c r="U12" s="11">
        <f t="shared" si="0"/>
        <v>7</v>
      </c>
      <c r="V12" s="11">
        <f t="shared" si="0"/>
        <v>0</v>
      </c>
      <c r="W12" s="11">
        <f t="shared" si="0"/>
        <v>43</v>
      </c>
      <c r="X12" s="11">
        <f t="shared" si="0"/>
        <v>4</v>
      </c>
      <c r="Y12" s="11">
        <f t="shared" si="0"/>
        <v>0</v>
      </c>
      <c r="Z12" s="11">
        <f t="shared" si="0"/>
        <v>41</v>
      </c>
      <c r="AA12" s="11">
        <f t="shared" si="0"/>
        <v>5</v>
      </c>
      <c r="AB12" s="11">
        <f t="shared" si="0"/>
        <v>1</v>
      </c>
      <c r="AC12" s="11">
        <f t="shared" si="0"/>
        <v>41</v>
      </c>
      <c r="AD12" s="11">
        <f t="shared" si="0"/>
        <v>5</v>
      </c>
      <c r="AE12" s="11">
        <f t="shared" si="0"/>
        <v>1</v>
      </c>
      <c r="AF12" s="11">
        <f t="shared" si="0"/>
        <v>38</v>
      </c>
      <c r="AG12" s="11">
        <f t="shared" si="0"/>
        <v>9</v>
      </c>
      <c r="AH12" s="11">
        <f t="shared" si="0"/>
        <v>0</v>
      </c>
      <c r="AI12" s="11">
        <f t="shared" si="0"/>
        <v>43</v>
      </c>
      <c r="AJ12" s="11">
        <f t="shared" si="0"/>
        <v>4</v>
      </c>
      <c r="AK12" s="11">
        <f t="shared" si="0"/>
        <v>0</v>
      </c>
    </row>
    <row r="13" spans="1:37" ht="21.75" customHeight="1" x14ac:dyDescent="0.25">
      <c r="A13" s="70" t="s">
        <v>10</v>
      </c>
      <c r="B13" s="70"/>
      <c r="C13" s="70"/>
      <c r="D13" s="16">
        <f>D12*100/D12</f>
        <v>100</v>
      </c>
      <c r="E13" s="12">
        <f>E12*100/D12</f>
        <v>87.234042553191486</v>
      </c>
      <c r="F13" s="12">
        <f>F12*100/D12</f>
        <v>10.638297872340425</v>
      </c>
      <c r="G13" s="12">
        <f>G12*100/D12</f>
        <v>2.1276595744680851</v>
      </c>
      <c r="H13" s="12">
        <f>H12*100/D12</f>
        <v>85.106382978723403</v>
      </c>
      <c r="I13" s="12">
        <f>I12*100/D12</f>
        <v>12.76595744680851</v>
      </c>
      <c r="J13" s="12">
        <f>J12*100/D12</f>
        <v>2.1276595744680851</v>
      </c>
      <c r="K13" s="12">
        <f>K12*100/D12</f>
        <v>72.340425531914889</v>
      </c>
      <c r="L13" s="12">
        <f>L12*100/D12</f>
        <v>23.404255319148938</v>
      </c>
      <c r="M13" s="12">
        <f>M12*100/D12</f>
        <v>4.2553191489361701</v>
      </c>
      <c r="N13" s="12">
        <f>N12*100/D12</f>
        <v>80.851063829787236</v>
      </c>
      <c r="O13" s="12">
        <f>O12*100/D12</f>
        <v>17.021276595744681</v>
      </c>
      <c r="P13" s="12">
        <f>P12*100/D12</f>
        <v>2.1276595744680851</v>
      </c>
      <c r="Q13" s="12">
        <f>Q12*100/D12</f>
        <v>82.978723404255319</v>
      </c>
      <c r="R13" s="12">
        <f>R12*100/D12</f>
        <v>14.893617021276595</v>
      </c>
      <c r="S13" s="12">
        <f>S12*100/D12</f>
        <v>2.1276595744680851</v>
      </c>
      <c r="T13" s="12">
        <f>T12*100/D12</f>
        <v>85.106382978723403</v>
      </c>
      <c r="U13" s="12">
        <f>U12*100/D12</f>
        <v>14.893617021276595</v>
      </c>
      <c r="V13" s="12">
        <f>V12*100/D12</f>
        <v>0</v>
      </c>
      <c r="W13" s="12">
        <f>W12*100/D12</f>
        <v>91.489361702127653</v>
      </c>
      <c r="X13" s="12">
        <f>X12*100/D12</f>
        <v>8.5106382978723403</v>
      </c>
      <c r="Y13" s="12">
        <f>Y12*100/D12</f>
        <v>0</v>
      </c>
      <c r="Z13" s="12">
        <f>Z12*100/D12</f>
        <v>87.234042553191486</v>
      </c>
      <c r="AA13" s="12">
        <f>AA12*100/D12</f>
        <v>10.638297872340425</v>
      </c>
      <c r="AB13" s="12">
        <f>AB12*100/D12</f>
        <v>2.1276595744680851</v>
      </c>
      <c r="AC13" s="12">
        <f>AC12*100/D12</f>
        <v>87.234042553191486</v>
      </c>
      <c r="AD13" s="12">
        <f>AD12*100/D12</f>
        <v>10.638297872340425</v>
      </c>
      <c r="AE13" s="12">
        <f>AE12*100/D12</f>
        <v>2.1276595744680851</v>
      </c>
      <c r="AF13" s="12">
        <f>AF12*100/D12</f>
        <v>80.851063829787236</v>
      </c>
      <c r="AG13" s="12">
        <f>AG12*100/D12</f>
        <v>19.148936170212767</v>
      </c>
      <c r="AH13" s="12">
        <f>AH12*100/D12</f>
        <v>0</v>
      </c>
      <c r="AI13" s="12">
        <f>AI12*100/D12</f>
        <v>91.489361702127653</v>
      </c>
      <c r="AJ13" s="12">
        <f>AJ12*100/D12</f>
        <v>8.5106382978723403</v>
      </c>
      <c r="AK13" s="12">
        <f>AK12*100/D12</f>
        <v>0</v>
      </c>
    </row>
  </sheetData>
  <mergeCells count="33">
    <mergeCell ref="A13:C13"/>
    <mergeCell ref="AI7:AK7"/>
    <mergeCell ref="A12:C12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  <mergeCell ref="C7:C9"/>
    <mergeCell ref="D7:D9"/>
    <mergeCell ref="E7:G7"/>
    <mergeCell ref="N8:P8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O2:X2"/>
    <mergeCell ref="O3:U3"/>
    <mergeCell ref="O4:X4"/>
    <mergeCell ref="Z8:AB8"/>
    <mergeCell ref="AC8:AE8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="80" zoomScaleNormal="80" workbookViewId="0">
      <selection activeCell="B15" sqref="B15:R15"/>
    </sheetView>
  </sheetViews>
  <sheetFormatPr defaultRowHeight="15" x14ac:dyDescent="0.25"/>
  <cols>
    <col min="1" max="1" width="19.28515625" customWidth="1"/>
    <col min="2" max="2" width="9.5703125" bestFit="1" customWidth="1"/>
    <col min="3" max="3" width="10.140625" customWidth="1"/>
    <col min="4" max="5" width="10" customWidth="1"/>
    <col min="6" max="6" width="10.7109375" customWidth="1"/>
    <col min="7" max="7" width="10.42578125" customWidth="1"/>
    <col min="8" max="8" width="10.85546875" customWidth="1"/>
    <col min="9" max="9" width="10.140625" customWidth="1"/>
    <col min="10" max="10" width="10.42578125" customWidth="1"/>
    <col min="11" max="11" width="10.85546875" customWidth="1"/>
    <col min="12" max="12" width="10.42578125" customWidth="1"/>
    <col min="13" max="13" width="10.5703125" customWidth="1"/>
    <col min="14" max="14" width="10.42578125" customWidth="1"/>
    <col min="15" max="15" width="10.140625" customWidth="1"/>
    <col min="16" max="16" width="10.5703125" customWidth="1"/>
    <col min="17" max="17" width="10.42578125" customWidth="1"/>
    <col min="18" max="18" width="9.85546875" customWidth="1"/>
    <col min="19" max="19" width="10.5703125" customWidth="1"/>
    <col min="20" max="20" width="10.7109375" customWidth="1"/>
    <col min="21" max="21" width="10" customWidth="1"/>
    <col min="22" max="22" width="11" customWidth="1"/>
    <col min="23" max="23" width="10.42578125" customWidth="1"/>
  </cols>
  <sheetData>
    <row r="1" spans="1:23" x14ac:dyDescent="0.25">
      <c r="N1" s="71"/>
      <c r="O1" s="71"/>
      <c r="V1" s="56" t="s">
        <v>16</v>
      </c>
      <c r="W1" s="56"/>
    </row>
    <row r="2" spans="1:23" ht="15.75" x14ac:dyDescent="0.25">
      <c r="B2" s="7" t="s">
        <v>29</v>
      </c>
      <c r="C2" s="2"/>
      <c r="E2" s="2"/>
      <c r="F2" s="2"/>
      <c r="I2" s="45" t="s">
        <v>38</v>
      </c>
      <c r="J2" s="45"/>
      <c r="K2" s="45"/>
      <c r="L2" s="45"/>
      <c r="M2" s="45"/>
      <c r="N2" s="45"/>
      <c r="O2" s="45"/>
      <c r="P2" s="45"/>
      <c r="Q2" s="45"/>
      <c r="R2" s="45"/>
    </row>
    <row r="3" spans="1:23" ht="15.75" x14ac:dyDescent="0.25">
      <c r="A3" s="3"/>
      <c r="B3" s="72" t="s">
        <v>47</v>
      </c>
      <c r="C3" s="72"/>
      <c r="D3" s="72"/>
      <c r="E3" s="72"/>
      <c r="F3" s="72"/>
      <c r="G3" s="72"/>
      <c r="H3" s="2"/>
      <c r="I3" s="45" t="s">
        <v>39</v>
      </c>
      <c r="J3" s="45"/>
      <c r="K3" s="45"/>
      <c r="L3" s="45"/>
      <c r="M3" s="45"/>
      <c r="N3" s="45"/>
      <c r="O3" s="45"/>
      <c r="P3" s="36"/>
      <c r="Q3" s="36"/>
      <c r="R3" s="36"/>
    </row>
    <row r="4" spans="1:23" ht="15.75" x14ac:dyDescent="0.25">
      <c r="C4" s="8"/>
      <c r="E4" s="3"/>
      <c r="F4" s="3"/>
      <c r="I4" s="59" t="s">
        <v>40</v>
      </c>
      <c r="J4" s="59"/>
      <c r="K4" s="59"/>
      <c r="L4" s="59"/>
      <c r="M4" s="59"/>
      <c r="N4" s="59"/>
      <c r="O4" s="59"/>
      <c r="P4" s="59"/>
      <c r="Q4" s="59"/>
      <c r="R4" s="59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7" t="s">
        <v>35</v>
      </c>
      <c r="B7" s="46" t="s">
        <v>12</v>
      </c>
      <c r="C7" s="46" t="s">
        <v>4</v>
      </c>
      <c r="D7" s="46"/>
      <c r="E7" s="46"/>
      <c r="F7" s="46" t="s">
        <v>7</v>
      </c>
      <c r="G7" s="46"/>
      <c r="H7" s="46"/>
      <c r="I7" s="46" t="s">
        <v>5</v>
      </c>
      <c r="J7" s="46"/>
      <c r="K7" s="46"/>
      <c r="L7" s="46" t="s">
        <v>8</v>
      </c>
      <c r="M7" s="46"/>
      <c r="N7" s="46"/>
      <c r="O7" s="46" t="s">
        <v>6</v>
      </c>
      <c r="P7" s="46"/>
      <c r="Q7" s="46"/>
      <c r="R7" s="55" t="s">
        <v>34</v>
      </c>
      <c r="S7" s="55"/>
      <c r="T7" s="55"/>
      <c r="U7" s="55"/>
      <c r="V7" s="55"/>
      <c r="W7" s="55"/>
    </row>
    <row r="8" spans="1:23" ht="63" x14ac:dyDescent="0.25">
      <c r="A8" s="58"/>
      <c r="B8" s="46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1" t="s">
        <v>10</v>
      </c>
      <c r="V8" s="1" t="s">
        <v>15</v>
      </c>
      <c r="W8" s="1" t="s">
        <v>10</v>
      </c>
    </row>
    <row r="9" spans="1:23" ht="15.75" x14ac:dyDescent="0.25">
      <c r="A9" s="17" t="s">
        <v>25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3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7" t="s">
        <v>26</v>
      </c>
      <c r="B10" s="11">
        <v>27</v>
      </c>
      <c r="C10" s="11">
        <v>23</v>
      </c>
      <c r="D10" s="11">
        <v>4</v>
      </c>
      <c r="E10" s="11">
        <v>0</v>
      </c>
      <c r="F10" s="11">
        <v>23</v>
      </c>
      <c r="G10" s="11">
        <v>3</v>
      </c>
      <c r="H10" s="11">
        <v>1</v>
      </c>
      <c r="I10" s="11">
        <v>23</v>
      </c>
      <c r="J10" s="11">
        <v>4</v>
      </c>
      <c r="K10" s="11">
        <v>0</v>
      </c>
      <c r="L10" s="11">
        <v>23</v>
      </c>
      <c r="M10" s="11">
        <v>3</v>
      </c>
      <c r="N10" s="11">
        <v>1</v>
      </c>
      <c r="O10" s="11">
        <v>23</v>
      </c>
      <c r="P10" s="11">
        <v>3</v>
      </c>
      <c r="Q10" s="11">
        <v>1</v>
      </c>
      <c r="R10" s="5">
        <f t="shared" si="0"/>
        <v>23</v>
      </c>
      <c r="S10" s="6">
        <f t="shared" si="1"/>
        <v>85.18518518518519</v>
      </c>
      <c r="T10" s="5">
        <f t="shared" si="2"/>
        <v>3.4</v>
      </c>
      <c r="U10" s="6">
        <f t="shared" si="3"/>
        <v>12.592592592592593</v>
      </c>
      <c r="V10" s="23">
        <f t="shared" si="4"/>
        <v>0.6</v>
      </c>
      <c r="W10" s="6">
        <f t="shared" si="5"/>
        <v>2.2222222222222223</v>
      </c>
    </row>
    <row r="11" spans="1:23" ht="15.75" x14ac:dyDescent="0.25">
      <c r="A11" s="17" t="s">
        <v>27</v>
      </c>
      <c r="B11" s="11">
        <v>24</v>
      </c>
      <c r="C11" s="11">
        <v>19</v>
      </c>
      <c r="D11" s="11">
        <v>5</v>
      </c>
      <c r="E11" s="11">
        <v>0</v>
      </c>
      <c r="F11" s="11">
        <v>19</v>
      </c>
      <c r="G11" s="11">
        <v>5</v>
      </c>
      <c r="H11" s="11">
        <v>0</v>
      </c>
      <c r="I11" s="11">
        <v>19</v>
      </c>
      <c r="J11" s="11">
        <v>5</v>
      </c>
      <c r="K11" s="11">
        <v>0</v>
      </c>
      <c r="L11" s="11">
        <v>18</v>
      </c>
      <c r="M11" s="11">
        <v>6</v>
      </c>
      <c r="N11" s="11">
        <v>0</v>
      </c>
      <c r="O11" s="11">
        <v>16</v>
      </c>
      <c r="P11" s="11">
        <v>8</v>
      </c>
      <c r="Q11" s="11">
        <v>0</v>
      </c>
      <c r="R11" s="5">
        <f t="shared" si="0"/>
        <v>18.2</v>
      </c>
      <c r="S11" s="6">
        <f t="shared" si="1"/>
        <v>75.833333333333329</v>
      </c>
      <c r="T11" s="5">
        <f t="shared" si="2"/>
        <v>5.8</v>
      </c>
      <c r="U11" s="6">
        <f t="shared" si="3"/>
        <v>24.166666666666668</v>
      </c>
      <c r="V11" s="23">
        <f t="shared" si="4"/>
        <v>0</v>
      </c>
      <c r="W11" s="6">
        <f t="shared" si="5"/>
        <v>0</v>
      </c>
    </row>
    <row r="12" spans="1:23" ht="15.75" x14ac:dyDescent="0.25">
      <c r="A12" s="17" t="s">
        <v>28</v>
      </c>
      <c r="B12" s="11">
        <v>47</v>
      </c>
      <c r="C12" s="11">
        <v>41</v>
      </c>
      <c r="D12" s="11">
        <v>5</v>
      </c>
      <c r="E12" s="11">
        <v>1</v>
      </c>
      <c r="F12" s="11">
        <v>40</v>
      </c>
      <c r="G12" s="11">
        <v>6</v>
      </c>
      <c r="H12" s="11">
        <v>1</v>
      </c>
      <c r="I12" s="11">
        <v>39</v>
      </c>
      <c r="J12" s="11">
        <v>7</v>
      </c>
      <c r="K12" s="11">
        <v>1</v>
      </c>
      <c r="L12" s="11">
        <v>41</v>
      </c>
      <c r="M12" s="11">
        <v>6</v>
      </c>
      <c r="N12" s="11">
        <v>0</v>
      </c>
      <c r="O12" s="11">
        <v>43</v>
      </c>
      <c r="P12" s="11">
        <v>4</v>
      </c>
      <c r="Q12" s="11">
        <v>0</v>
      </c>
      <c r="R12" s="5">
        <f t="shared" si="0"/>
        <v>40.799999999999997</v>
      </c>
      <c r="S12" s="6">
        <f t="shared" si="1"/>
        <v>86.808510638297861</v>
      </c>
      <c r="T12" s="5">
        <f t="shared" si="2"/>
        <v>5.6</v>
      </c>
      <c r="U12" s="6">
        <f t="shared" si="3"/>
        <v>11.914893617021276</v>
      </c>
      <c r="V12" s="23">
        <f t="shared" si="4"/>
        <v>0.6</v>
      </c>
      <c r="W12" s="6">
        <f t="shared" si="5"/>
        <v>1.2765957446808511</v>
      </c>
    </row>
    <row r="13" spans="1:23" ht="15.75" x14ac:dyDescent="0.25">
      <c r="A13" s="17" t="s">
        <v>33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5">
        <f t="shared" si="0"/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3">
        <f t="shared" si="4"/>
        <v>0</v>
      </c>
      <c r="W13" s="6" t="e">
        <f t="shared" si="5"/>
        <v>#DIV/0!</v>
      </c>
    </row>
    <row r="14" spans="1:23" ht="50.45" customHeight="1" x14ac:dyDescent="0.25">
      <c r="A14" s="27" t="s">
        <v>36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3">
        <f t="shared" si="4"/>
        <v>0</v>
      </c>
      <c r="W14" s="6" t="e">
        <f t="shared" si="5"/>
        <v>#DIV/0!</v>
      </c>
    </row>
    <row r="15" spans="1:23" ht="63" x14ac:dyDescent="0.25">
      <c r="A15" s="27" t="s">
        <v>37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38" t="e">
        <f t="shared" si="1"/>
        <v>#DIV/0!</v>
      </c>
      <c r="T15" s="11">
        <f>(E15+H15+K15+N15+Q15)/5</f>
        <v>0</v>
      </c>
      <c r="U15" s="38" t="e">
        <f t="shared" si="3"/>
        <v>#DIV/0!</v>
      </c>
      <c r="V15" s="39">
        <f t="shared" si="4"/>
        <v>0</v>
      </c>
      <c r="W15" s="38" t="e">
        <f t="shared" si="5"/>
        <v>#DIV/0!</v>
      </c>
    </row>
    <row r="16" spans="1:23" ht="15.75" x14ac:dyDescent="0.25">
      <c r="A16" s="13" t="s">
        <v>1</v>
      </c>
      <c r="B16" s="13">
        <f>SUM(B8:B15)</f>
        <v>98</v>
      </c>
      <c r="C16" s="13">
        <f t="shared" ref="C16:Q16" si="6">SUM(C8:C15)</f>
        <v>83</v>
      </c>
      <c r="D16" s="13">
        <f t="shared" si="6"/>
        <v>14</v>
      </c>
      <c r="E16" s="13">
        <f t="shared" si="6"/>
        <v>1</v>
      </c>
      <c r="F16" s="13">
        <f t="shared" si="6"/>
        <v>82</v>
      </c>
      <c r="G16" s="13">
        <f t="shared" si="6"/>
        <v>14</v>
      </c>
      <c r="H16" s="13">
        <f t="shared" si="6"/>
        <v>2</v>
      </c>
      <c r="I16" s="13">
        <f t="shared" si="6"/>
        <v>81</v>
      </c>
      <c r="J16" s="13">
        <f t="shared" si="6"/>
        <v>16</v>
      </c>
      <c r="K16" s="13">
        <f t="shared" si="6"/>
        <v>1</v>
      </c>
      <c r="L16" s="13">
        <f t="shared" si="6"/>
        <v>82</v>
      </c>
      <c r="M16" s="13">
        <f t="shared" si="6"/>
        <v>15</v>
      </c>
      <c r="N16" s="13">
        <f t="shared" si="6"/>
        <v>1</v>
      </c>
      <c r="O16" s="13">
        <f t="shared" si="6"/>
        <v>82</v>
      </c>
      <c r="P16" s="13">
        <f t="shared" si="6"/>
        <v>15</v>
      </c>
      <c r="Q16" s="13">
        <f t="shared" si="6"/>
        <v>1</v>
      </c>
      <c r="R16" s="5"/>
      <c r="S16" s="6"/>
      <c r="T16" s="5"/>
      <c r="U16" s="6"/>
      <c r="V16" s="23"/>
      <c r="W16" s="6"/>
    </row>
    <row r="17" spans="1:23" ht="17.25" customHeight="1" x14ac:dyDescent="0.25">
      <c r="A17" s="22" t="s">
        <v>11</v>
      </c>
      <c r="B17" s="15">
        <f>B16*100/B16</f>
        <v>100</v>
      </c>
      <c r="C17" s="12">
        <f>C16*100/B16</f>
        <v>84.693877551020407</v>
      </c>
      <c r="D17" s="12">
        <f>D16*100/B16</f>
        <v>14.285714285714286</v>
      </c>
      <c r="E17" s="12">
        <f>E16*100/B16</f>
        <v>1.0204081632653061</v>
      </c>
      <c r="F17" s="12">
        <f>F16*100/B16</f>
        <v>83.673469387755105</v>
      </c>
      <c r="G17" s="12">
        <f>G16*100/B16</f>
        <v>14.285714285714286</v>
      </c>
      <c r="H17" s="12">
        <f>H16*100/B16</f>
        <v>2.0408163265306123</v>
      </c>
      <c r="I17" s="12">
        <f>I16*100/B16</f>
        <v>82.65306122448979</v>
      </c>
      <c r="J17" s="12">
        <f>J16*100/B16</f>
        <v>16.326530612244898</v>
      </c>
      <c r="K17" s="12">
        <f>K16*100/B16</f>
        <v>1.0204081632653061</v>
      </c>
      <c r="L17" s="12">
        <f>L16*100/B16</f>
        <v>83.673469387755105</v>
      </c>
      <c r="M17" s="12">
        <f>M16*100/B16</f>
        <v>15.306122448979592</v>
      </c>
      <c r="N17" s="12">
        <f>N16*100/B16</f>
        <v>1.0204081632653061</v>
      </c>
      <c r="O17" s="12">
        <f>O16*100/B16</f>
        <v>83.673469387755105</v>
      </c>
      <c r="P17" s="12">
        <f>P16*100/B16</f>
        <v>15.306122448979592</v>
      </c>
      <c r="Q17" s="12">
        <f>Q16*100/B16</f>
        <v>1.0204081632653061</v>
      </c>
      <c r="R17" s="20"/>
      <c r="S17" s="20"/>
      <c r="T17" s="20"/>
      <c r="U17" s="20"/>
      <c r="V17" s="20"/>
      <c r="W17" s="20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I4:R4"/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2:R2"/>
    <mergeCell ref="I3:O3"/>
  </mergeCells>
  <phoneticPr fontId="3" type="noConversion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Admin12</cp:lastModifiedBy>
  <cp:lastPrinted>2024-05-13T11:37:53Z</cp:lastPrinted>
  <dcterms:created xsi:type="dcterms:W3CDTF">2022-12-22T06:57:03Z</dcterms:created>
  <dcterms:modified xsi:type="dcterms:W3CDTF">2024-05-21T07:30:44Z</dcterms:modified>
</cp:coreProperties>
</file>